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215"/>
  </bookViews>
  <sheets>
    <sheet name="1" sheetId="1" r:id="rId1"/>
  </sheets>
  <definedNames>
    <definedName name="_xlnm.Print_Area" localSheetId="0">'1'!$B$1:$I$30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" l="1"/>
  <c r="H26" i="1"/>
  <c r="H27" i="1"/>
  <c r="H28" i="1"/>
  <c r="H29" i="1"/>
  <c r="H30" i="1"/>
</calcChain>
</file>

<file path=xl/sharedStrings.xml><?xml version="1.0" encoding="utf-8"?>
<sst xmlns="http://schemas.openxmlformats.org/spreadsheetml/2006/main" count="40" uniqueCount="32">
  <si>
    <t>福祉事務所名</t>
    <rPh sb="0" eb="6">
      <t>フクシジムショメイ</t>
    </rPh>
    <phoneticPr fontId="1"/>
  </si>
  <si>
    <t>患者氏名</t>
    <rPh sb="0" eb="2">
      <t>カンジャ</t>
    </rPh>
    <rPh sb="2" eb="4">
      <t>シメイ</t>
    </rPh>
    <phoneticPr fontId="1"/>
  </si>
  <si>
    <t>請求金額</t>
    <rPh sb="0" eb="4">
      <t>セイキュウキンガク</t>
    </rPh>
    <phoneticPr fontId="1"/>
  </si>
  <si>
    <t>合計件数</t>
    <rPh sb="0" eb="2">
      <t>ゴウケイ</t>
    </rPh>
    <rPh sb="2" eb="4">
      <t>ケンスウ</t>
    </rPh>
    <phoneticPr fontId="1"/>
  </si>
  <si>
    <t>合計
請求金額</t>
    <rPh sb="0" eb="2">
      <t>ゴウケイ</t>
    </rPh>
    <rPh sb="3" eb="7">
      <t>セイキュウキンガク</t>
    </rPh>
    <phoneticPr fontId="1"/>
  </si>
  <si>
    <t>施術月</t>
    <rPh sb="0" eb="2">
      <t>セジュツ</t>
    </rPh>
    <rPh sb="2" eb="3">
      <t>ツキ</t>
    </rPh>
    <phoneticPr fontId="1"/>
  </si>
  <si>
    <t>生 保 請 求 台 帳</t>
    <rPh sb="0" eb="1">
      <t>ナマ</t>
    </rPh>
    <rPh sb="2" eb="3">
      <t>タモツ</t>
    </rPh>
    <rPh sb="4" eb="5">
      <t>ショウ</t>
    </rPh>
    <rPh sb="6" eb="7">
      <t>モトム</t>
    </rPh>
    <rPh sb="8" eb="9">
      <t>ダイ</t>
    </rPh>
    <rPh sb="10" eb="11">
      <t>トバリ</t>
    </rPh>
    <phoneticPr fontId="1"/>
  </si>
  <si>
    <t>電話：</t>
    <rPh sb="0" eb="2">
      <t>デンワ</t>
    </rPh>
    <phoneticPr fontId="1"/>
  </si>
  <si>
    <t>氏名：</t>
    <rPh sb="0" eb="2">
      <t>シメイ</t>
    </rPh>
    <phoneticPr fontId="1"/>
  </si>
  <si>
    <t>備考</t>
    <rPh sb="0" eb="2">
      <t>ビコウ</t>
    </rPh>
    <phoneticPr fontId="1"/>
  </si>
  <si>
    <t>施術</t>
    <rPh sb="0" eb="2">
      <t>セジュツ</t>
    </rPh>
    <phoneticPr fontId="1"/>
  </si>
  <si>
    <t>マ</t>
    <phoneticPr fontId="1"/>
  </si>
  <si>
    <t>回数</t>
    <rPh sb="0" eb="2">
      <t>カイスウ</t>
    </rPh>
    <phoneticPr fontId="1"/>
  </si>
  <si>
    <t xml:space="preserve">請求　
年月日 : </t>
    <rPh sb="0" eb="2">
      <t>セイキュウ</t>
    </rPh>
    <rPh sb="4" eb="7">
      <t>ネンガッピ</t>
    </rPh>
    <phoneticPr fontId="1"/>
  </si>
  <si>
    <t>件</t>
    <rPh sb="0" eb="1">
      <t>ケン</t>
    </rPh>
    <phoneticPr fontId="1"/>
  </si>
  <si>
    <t>合計
回数</t>
    <rPh sb="0" eb="2">
      <t>ゴウケイ</t>
    </rPh>
    <rPh sb="3" eb="5">
      <t>カイスウ</t>
    </rPh>
    <phoneticPr fontId="1"/>
  </si>
  <si>
    <t>鍼灸</t>
    <phoneticPr fontId="1"/>
  </si>
  <si>
    <t>鍼</t>
    <phoneticPr fontId="1"/>
  </si>
  <si>
    <t>灸</t>
    <rPh sb="0" eb="1">
      <t>キュウ</t>
    </rPh>
    <phoneticPr fontId="1"/>
  </si>
  <si>
    <t>鍼灸　太郎</t>
    <rPh sb="0" eb="2">
      <t>シンキュウ</t>
    </rPh>
    <rPh sb="3" eb="5">
      <t>タロウ</t>
    </rPh>
    <phoneticPr fontId="1"/>
  </si>
  <si>
    <r>
      <t xml:space="preserve">
請求No.</t>
    </r>
    <r>
      <rPr>
        <b/>
        <sz val="12"/>
        <color rgb="FFFF0000"/>
        <rFont val="メイリオ"/>
        <family val="3"/>
        <charset val="128"/>
      </rPr>
      <t xml:space="preserve"> １</t>
    </r>
    <rPh sb="1" eb="3">
      <t>セイキュウ</t>
    </rPh>
    <phoneticPr fontId="1"/>
  </si>
  <si>
    <t>令和３年　４月</t>
    <rPh sb="0" eb="2">
      <t>レイワ</t>
    </rPh>
    <rPh sb="3" eb="4">
      <t>ネン</t>
    </rPh>
    <rPh sb="6" eb="7">
      <t>ツキ</t>
    </rPh>
    <phoneticPr fontId="1"/>
  </si>
  <si>
    <t>３月</t>
    <rPh sb="1" eb="2">
      <t>ツキ</t>
    </rPh>
    <phoneticPr fontId="1"/>
  </si>
  <si>
    <t>06-6921-○○○○</t>
    <phoneticPr fontId="1"/>
  </si>
  <si>
    <t>都島</t>
    <rPh sb="0" eb="2">
      <t>ミヤコジマ</t>
    </rPh>
    <phoneticPr fontId="1"/>
  </si>
  <si>
    <r>
      <t>地域名:　</t>
    </r>
    <r>
      <rPr>
        <b/>
        <sz val="12"/>
        <color rgb="FFFF0000"/>
        <rFont val="メイリオ"/>
        <family val="3"/>
        <charset val="128"/>
      </rPr>
      <t>都島</t>
    </r>
    <rPh sb="0" eb="3">
      <t>チイキメイ</t>
    </rPh>
    <rPh sb="5" eb="7">
      <t>ミヤコジマ</t>
    </rPh>
    <phoneticPr fontId="1"/>
  </si>
  <si>
    <t>田中　花子</t>
    <rPh sb="0" eb="2">
      <t>タナカ</t>
    </rPh>
    <rPh sb="3" eb="5">
      <t>ハナコ</t>
    </rPh>
    <phoneticPr fontId="1"/>
  </si>
  <si>
    <t>鍼灸</t>
  </si>
  <si>
    <t>佐藤　二郎</t>
    <rPh sb="0" eb="2">
      <t>サトウ</t>
    </rPh>
    <rPh sb="3" eb="5">
      <t>ジロウ</t>
    </rPh>
    <phoneticPr fontId="1"/>
  </si>
  <si>
    <t>鍼</t>
  </si>
  <si>
    <t>２月</t>
    <rPh sb="1" eb="2">
      <t>ツキ</t>
    </rPh>
    <phoneticPr fontId="1"/>
  </si>
  <si>
    <t>鈴木　和子</t>
    <rPh sb="0" eb="2">
      <t>スズキ</t>
    </rPh>
    <rPh sb="3" eb="5">
      <t>カズコ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</si>
</sst>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[$-411]ge\.m\.d;@"/>
    <numFmt numFmtId="177" formatCode="[$]ggge&quot;年&quot;m&quot;月&quot;;@"/>
    <numFmt numFmtId="178" formatCode="[$-411]ggge&quot;年&quot;m&quot;月&quot;d&quot;日&quot;;@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u/>
      <sz val="2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4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6"/>
      <color rgb="FFFF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5" fontId="3" fillId="0" borderId="4" xfId="0" applyNumberFormat="1" applyFont="1" applyBorder="1" applyAlignment="1">
      <alignment vertical="center" wrapText="1"/>
    </xf>
    <xf numFmtId="5" fontId="3" fillId="0" borderId="6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shrinkToFit="1"/>
    </xf>
    <xf numFmtId="177" fontId="2" fillId="0" borderId="7" xfId="0" applyNumberFormat="1" applyFont="1" applyBorder="1" applyAlignment="1">
      <alignment vertical="center" wrapText="1" shrinkToFit="1"/>
    </xf>
    <xf numFmtId="177" fontId="4" fillId="0" borderId="2" xfId="0" applyNumberFormat="1" applyFont="1" applyBorder="1" applyAlignment="1">
      <alignment horizontal="center" vertical="center" shrinkToFit="1"/>
    </xf>
    <xf numFmtId="177" fontId="3" fillId="0" borderId="4" xfId="0" applyNumberFormat="1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177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right" vertical="center"/>
    </xf>
    <xf numFmtId="177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77" fontId="7" fillId="0" borderId="11" xfId="0" applyNumberFormat="1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/>
    </xf>
    <xf numFmtId="0" fontId="8" fillId="0" borderId="8" xfId="0" applyFont="1" applyBorder="1" applyAlignment="1">
      <alignment vertical="center" wrapText="1"/>
    </xf>
    <xf numFmtId="0" fontId="2" fillId="0" borderId="7" xfId="0" applyFont="1" applyBorder="1" applyAlignment="1">
      <alignment wrapText="1"/>
    </xf>
    <xf numFmtId="0" fontId="5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 wrapText="1" indent="4"/>
    </xf>
    <xf numFmtId="0" fontId="3" fillId="0" borderId="7" xfId="0" applyFont="1" applyBorder="1" applyAlignment="1">
      <alignment horizontal="right" wrapText="1"/>
    </xf>
    <xf numFmtId="0" fontId="8" fillId="0" borderId="9" xfId="0" applyFont="1" applyBorder="1" applyAlignment="1">
      <alignment vertical="center" wrapText="1"/>
    </xf>
    <xf numFmtId="0" fontId="4" fillId="0" borderId="11" xfId="0" applyFont="1" applyBorder="1" applyAlignment="1">
      <alignment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11" xfId="0" applyFont="1" applyBorder="1" applyAlignment="1">
      <alignment horizontal="left"/>
    </xf>
    <xf numFmtId="0" fontId="9" fillId="0" borderId="11" xfId="0" applyFont="1" applyBorder="1" applyAlignment="1">
      <alignment vertical="center"/>
    </xf>
    <xf numFmtId="0" fontId="9" fillId="0" borderId="11" xfId="0" applyFont="1" applyBorder="1" applyAlignment="1"/>
    <xf numFmtId="178" fontId="10" fillId="0" borderId="11" xfId="0" applyNumberFormat="1" applyFont="1" applyBorder="1" applyAlignment="1">
      <alignment horizontal="left" shrinkToFit="1"/>
    </xf>
    <xf numFmtId="177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5" fontId="11" fillId="0" borderId="4" xfId="0" applyNumberFormat="1" applyFont="1" applyBorder="1" applyAlignment="1">
      <alignment vertical="center" wrapText="1"/>
    </xf>
    <xf numFmtId="0" fontId="12" fillId="0" borderId="7" xfId="0" applyNumberFormat="1" applyFont="1" applyBorder="1" applyAlignment="1"/>
    <xf numFmtId="5" fontId="12" fillId="0" borderId="7" xfId="0" applyNumberFormat="1" applyFont="1" applyBorder="1" applyAlignment="1">
      <alignment horizontal="left"/>
    </xf>
    <xf numFmtId="0" fontId="12" fillId="0" borderId="7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0"/>
  <sheetViews>
    <sheetView tabSelected="1" zoomScale="96" zoomScaleNormal="96" zoomScaleSheetLayoutView="70" workbookViewId="0">
      <selection activeCell="E29" sqref="E29"/>
    </sheetView>
  </sheetViews>
  <sheetFormatPr defaultColWidth="8.625" defaultRowHeight="18.75"/>
  <cols>
    <col min="1" max="1" width="8.625" style="1"/>
    <col min="2" max="2" width="4.875" style="1" customWidth="1"/>
    <col min="3" max="3" width="13.125" style="18" customWidth="1"/>
    <col min="4" max="4" width="20.125" style="5" customWidth="1"/>
    <col min="5" max="5" width="20" style="1" customWidth="1"/>
    <col min="6" max="6" width="15.75" style="1" customWidth="1"/>
    <col min="7" max="8" width="7.375" style="1" customWidth="1"/>
    <col min="9" max="9" width="32.375" style="1" customWidth="1"/>
    <col min="10" max="16384" width="8.625" style="1"/>
  </cols>
  <sheetData>
    <row r="1" spans="2:9" ht="41.1" customHeight="1">
      <c r="B1" s="37" t="s">
        <v>6</v>
      </c>
      <c r="C1" s="37"/>
      <c r="D1" s="37"/>
      <c r="E1" s="37"/>
      <c r="F1" s="37"/>
      <c r="G1" s="37"/>
      <c r="H1" s="37"/>
      <c r="I1" s="37"/>
    </row>
    <row r="2" spans="2:9" ht="33.950000000000003" customHeight="1">
      <c r="C2" s="22"/>
      <c r="D2" s="23"/>
      <c r="E2" s="24"/>
      <c r="F2" s="24"/>
      <c r="G2" s="24"/>
      <c r="H2" s="26" t="s">
        <v>7</v>
      </c>
      <c r="I2" s="39" t="s">
        <v>23</v>
      </c>
    </row>
    <row r="3" spans="2:9" ht="33.950000000000003" customHeight="1">
      <c r="C3" s="25" t="s">
        <v>13</v>
      </c>
      <c r="D3" s="41" t="s">
        <v>21</v>
      </c>
      <c r="E3" s="34" t="s">
        <v>20</v>
      </c>
      <c r="F3" s="38" t="s">
        <v>25</v>
      </c>
      <c r="G3" s="38"/>
      <c r="H3" s="27" t="s">
        <v>8</v>
      </c>
      <c r="I3" s="40" t="s">
        <v>19</v>
      </c>
    </row>
    <row r="4" spans="2:9" ht="9.9499999999999993" customHeight="1" thickBot="1">
      <c r="C4" s="14"/>
      <c r="D4" s="20"/>
      <c r="E4" s="2"/>
      <c r="F4" s="2"/>
      <c r="G4" s="19"/>
      <c r="H4" s="21"/>
      <c r="I4" s="3"/>
    </row>
    <row r="5" spans="2:9" s="5" customFormat="1" ht="35.1" customHeight="1">
      <c r="B5" s="4"/>
      <c r="C5" s="15" t="s">
        <v>5</v>
      </c>
      <c r="D5" s="10" t="s">
        <v>0</v>
      </c>
      <c r="E5" s="10" t="s">
        <v>1</v>
      </c>
      <c r="F5" s="10" t="s">
        <v>2</v>
      </c>
      <c r="G5" s="10" t="s">
        <v>10</v>
      </c>
      <c r="H5" s="10" t="s">
        <v>12</v>
      </c>
      <c r="I5" s="13" t="s">
        <v>9</v>
      </c>
    </row>
    <row r="6" spans="2:9" ht="36.950000000000003" customHeight="1">
      <c r="B6" s="6">
        <v>1</v>
      </c>
      <c r="C6" s="42" t="s">
        <v>22</v>
      </c>
      <c r="D6" s="43" t="s">
        <v>24</v>
      </c>
      <c r="E6" s="43" t="s">
        <v>26</v>
      </c>
      <c r="F6" s="44">
        <v>13120</v>
      </c>
      <c r="G6" s="43" t="s">
        <v>27</v>
      </c>
      <c r="H6" s="43">
        <v>8</v>
      </c>
      <c r="I6" s="28"/>
    </row>
    <row r="7" spans="2:9" ht="36.950000000000003" customHeight="1">
      <c r="B7" s="6">
        <v>2</v>
      </c>
      <c r="C7" s="42" t="s">
        <v>22</v>
      </c>
      <c r="D7" s="43" t="s">
        <v>24</v>
      </c>
      <c r="E7" s="43" t="s">
        <v>28</v>
      </c>
      <c r="F7" s="44">
        <v>10850</v>
      </c>
      <c r="G7" s="43" t="s">
        <v>29</v>
      </c>
      <c r="H7" s="43">
        <v>7</v>
      </c>
      <c r="I7" s="28"/>
    </row>
    <row r="8" spans="2:9" ht="36.950000000000003" customHeight="1">
      <c r="B8" s="6">
        <v>3</v>
      </c>
      <c r="C8" s="42" t="s">
        <v>30</v>
      </c>
      <c r="D8" s="43" t="s">
        <v>24</v>
      </c>
      <c r="E8" s="43" t="s">
        <v>31</v>
      </c>
      <c r="F8" s="44">
        <v>14490</v>
      </c>
      <c r="G8" s="43" t="s">
        <v>27</v>
      </c>
      <c r="H8" s="43">
        <v>9</v>
      </c>
      <c r="I8" s="28"/>
    </row>
    <row r="9" spans="2:9" ht="36.950000000000003" customHeight="1">
      <c r="B9" s="6">
        <v>4</v>
      </c>
      <c r="C9" s="42" t="s">
        <v>22</v>
      </c>
      <c r="D9" s="43" t="s">
        <v>24</v>
      </c>
      <c r="E9" s="43" t="s">
        <v>31</v>
      </c>
      <c r="F9" s="44">
        <v>9660</v>
      </c>
      <c r="G9" s="43" t="s">
        <v>27</v>
      </c>
      <c r="H9" s="43">
        <v>6</v>
      </c>
      <c r="I9" s="28"/>
    </row>
    <row r="10" spans="2:9" ht="36.950000000000003" customHeight="1">
      <c r="B10" s="6">
        <v>5</v>
      </c>
      <c r="C10" s="16"/>
      <c r="D10" s="7"/>
      <c r="E10" s="7"/>
      <c r="F10" s="11"/>
      <c r="G10" s="7"/>
      <c r="H10" s="7"/>
      <c r="I10" s="28"/>
    </row>
    <row r="11" spans="2:9" ht="36.950000000000003" customHeight="1">
      <c r="B11" s="6">
        <v>6</v>
      </c>
      <c r="C11" s="16"/>
      <c r="D11" s="7"/>
      <c r="E11" s="7"/>
      <c r="F11" s="11"/>
      <c r="G11" s="7"/>
      <c r="H11" s="7"/>
      <c r="I11" s="28"/>
    </row>
    <row r="12" spans="2:9" ht="36.950000000000003" customHeight="1">
      <c r="B12" s="6">
        <v>7</v>
      </c>
      <c r="C12" s="16"/>
      <c r="D12" s="7"/>
      <c r="E12" s="7"/>
      <c r="F12" s="11"/>
      <c r="G12" s="7"/>
      <c r="H12" s="7"/>
      <c r="I12" s="28"/>
    </row>
    <row r="13" spans="2:9" ht="36.950000000000003" customHeight="1">
      <c r="B13" s="6">
        <v>8</v>
      </c>
      <c r="C13" s="16"/>
      <c r="D13" s="7"/>
      <c r="E13" s="7"/>
      <c r="F13" s="11"/>
      <c r="G13" s="7"/>
      <c r="H13" s="7"/>
      <c r="I13" s="28"/>
    </row>
    <row r="14" spans="2:9" ht="36.950000000000003" customHeight="1">
      <c r="B14" s="6">
        <v>9</v>
      </c>
      <c r="C14" s="16"/>
      <c r="D14" s="7"/>
      <c r="E14" s="7"/>
      <c r="F14" s="11"/>
      <c r="G14" s="7"/>
      <c r="H14" s="7"/>
      <c r="I14" s="28"/>
    </row>
    <row r="15" spans="2:9" ht="36.950000000000003" customHeight="1">
      <c r="B15" s="6">
        <v>10</v>
      </c>
      <c r="C15" s="16"/>
      <c r="D15" s="7"/>
      <c r="E15" s="7"/>
      <c r="F15" s="11"/>
      <c r="G15" s="7"/>
      <c r="H15" s="7"/>
      <c r="I15" s="28"/>
    </row>
    <row r="16" spans="2:9" ht="36.950000000000003" customHeight="1">
      <c r="B16" s="6">
        <v>11</v>
      </c>
      <c r="C16" s="16"/>
      <c r="D16" s="7"/>
      <c r="E16" s="7"/>
      <c r="F16" s="11"/>
      <c r="G16" s="7"/>
      <c r="H16" s="7"/>
      <c r="I16" s="28"/>
    </row>
    <row r="17" spans="2:9" ht="36.950000000000003" customHeight="1">
      <c r="B17" s="6">
        <v>12</v>
      </c>
      <c r="C17" s="16"/>
      <c r="D17" s="7"/>
      <c r="E17" s="7"/>
      <c r="F17" s="11"/>
      <c r="G17" s="7"/>
      <c r="H17" s="7"/>
      <c r="I17" s="28"/>
    </row>
    <row r="18" spans="2:9" ht="36.950000000000003" customHeight="1">
      <c r="B18" s="6">
        <v>13</v>
      </c>
      <c r="C18" s="16"/>
      <c r="D18" s="7"/>
      <c r="E18" s="7"/>
      <c r="F18" s="11"/>
      <c r="G18" s="7"/>
      <c r="H18" s="7"/>
      <c r="I18" s="28"/>
    </row>
    <row r="19" spans="2:9" ht="36.950000000000003" customHeight="1">
      <c r="B19" s="6">
        <v>14</v>
      </c>
      <c r="C19" s="16"/>
      <c r="D19" s="7"/>
      <c r="E19" s="7"/>
      <c r="F19" s="11"/>
      <c r="G19" s="7"/>
      <c r="H19" s="7"/>
      <c r="I19" s="28"/>
    </row>
    <row r="20" spans="2:9" ht="36.950000000000003" customHeight="1">
      <c r="B20" s="6">
        <v>15</v>
      </c>
      <c r="C20" s="16"/>
      <c r="D20" s="7"/>
      <c r="E20" s="7"/>
      <c r="F20" s="11"/>
      <c r="G20" s="7"/>
      <c r="H20" s="7"/>
      <c r="I20" s="28"/>
    </row>
    <row r="21" spans="2:9" ht="36.950000000000003" customHeight="1">
      <c r="B21" s="6">
        <v>16</v>
      </c>
      <c r="C21" s="16"/>
      <c r="D21" s="7"/>
      <c r="E21" s="7"/>
      <c r="F21" s="11"/>
      <c r="G21" s="7"/>
      <c r="H21" s="7"/>
      <c r="I21" s="28"/>
    </row>
    <row r="22" spans="2:9" ht="36.950000000000003" customHeight="1">
      <c r="B22" s="6">
        <v>17</v>
      </c>
      <c r="C22" s="16"/>
      <c r="D22" s="7"/>
      <c r="E22" s="7"/>
      <c r="F22" s="11"/>
      <c r="G22" s="7"/>
      <c r="H22" s="7"/>
      <c r="I22" s="28"/>
    </row>
    <row r="23" spans="2:9" ht="36.950000000000003" customHeight="1">
      <c r="B23" s="6">
        <v>18</v>
      </c>
      <c r="C23" s="16"/>
      <c r="D23" s="7"/>
      <c r="E23" s="7"/>
      <c r="F23" s="11"/>
      <c r="G23" s="7"/>
      <c r="H23" s="7"/>
      <c r="I23" s="28"/>
    </row>
    <row r="24" spans="2:9" ht="36.950000000000003" customHeight="1">
      <c r="B24" s="6">
        <v>19</v>
      </c>
      <c r="C24" s="16"/>
      <c r="D24" s="7"/>
      <c r="E24" s="7"/>
      <c r="F24" s="11"/>
      <c r="G24" s="7"/>
      <c r="H24" s="7"/>
      <c r="I24" s="28"/>
    </row>
    <row r="25" spans="2:9" ht="40.5" customHeight="1" thickBot="1">
      <c r="B25" s="8">
        <v>20</v>
      </c>
      <c r="C25" s="17"/>
      <c r="D25" s="9"/>
      <c r="E25" s="9"/>
      <c r="F25" s="12"/>
      <c r="G25" s="9"/>
      <c r="H25" s="9"/>
      <c r="I25" s="33"/>
    </row>
    <row r="26" spans="2:9" ht="53.1" customHeight="1" thickBot="1">
      <c r="B26" s="29" t="s">
        <v>3</v>
      </c>
      <c r="C26" s="45">
        <v>4</v>
      </c>
      <c r="D26" s="30" t="s">
        <v>14</v>
      </c>
      <c r="E26" s="31" t="s">
        <v>4</v>
      </c>
      <c r="F26" s="46">
        <f>SUM(F6:F25)</f>
        <v>48120</v>
      </c>
      <c r="G26" s="32" t="s">
        <v>15</v>
      </c>
      <c r="H26" s="47">
        <f>SUM(H6:H25)</f>
        <v>30</v>
      </c>
      <c r="I26" s="2"/>
    </row>
    <row r="27" spans="2:9" ht="18" customHeight="1">
      <c r="G27" s="35" t="s">
        <v>16</v>
      </c>
      <c r="H27" s="36">
        <f>SUMIF(G6:G25,"鍼灸",H6:H25)</f>
        <v>23</v>
      </c>
    </row>
    <row r="28" spans="2:9" ht="18" customHeight="1">
      <c r="G28" s="35" t="s">
        <v>11</v>
      </c>
      <c r="H28" s="36">
        <f>SUMIF(G6:G25,"マ",H6:H25)</f>
        <v>0</v>
      </c>
    </row>
    <row r="29" spans="2:9" ht="18" customHeight="1">
      <c r="G29" s="35" t="s">
        <v>17</v>
      </c>
      <c r="H29" s="36">
        <f>SUMIF(G6:G25,"鍼",H6:H25)</f>
        <v>7</v>
      </c>
    </row>
    <row r="30" spans="2:9" ht="18" customHeight="1">
      <c r="G30" s="35" t="s">
        <v>18</v>
      </c>
      <c r="H30" s="36">
        <f>SUMIF(G6:G25,"灸",H6:H25)</f>
        <v>0</v>
      </c>
    </row>
  </sheetData>
  <mergeCells count="2">
    <mergeCell ref="B1:I1"/>
    <mergeCell ref="F3:G3"/>
  </mergeCells>
  <phoneticPr fontId="1"/>
  <dataValidations count="1">
    <dataValidation type="list" allowBlank="1" showInputMessage="1" showErrorMessage="1" sqref="G6:G25">
      <formula1>"鍼灸,マ,鍼,灸"</formula1>
    </dataValidation>
  </dataValidations>
  <pageMargins left="0.78740157480314965" right="0.59055118110236227" top="0.78740157480314965" bottom="0.74803149606299213" header="0" footer="0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2021-04-14T10:23:21Z</dcterms:created>
  <dcterms:modified xsi:type="dcterms:W3CDTF">2021-04-23T05:36:09Z</dcterms:modified>
</cp:coreProperties>
</file>